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" yWindow="756" windowWidth="28800" windowHeight="1635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'Sheet1'!$A$1:$H$91</definedName>
  </definedNames>
  <calcPr fullCalcOnLoad="1"/>
</workbook>
</file>

<file path=xl/sharedStrings.xml><?xml version="1.0" encoding="utf-8"?>
<sst xmlns="http://schemas.openxmlformats.org/spreadsheetml/2006/main" count="88" uniqueCount="82">
  <si>
    <t>On-Campus, Instruction 42%</t>
  </si>
  <si>
    <t>Agency Approving F&amp;A Rate:  DHHS</t>
  </si>
  <si>
    <t>Phone Number:  415-437-7820</t>
  </si>
  <si>
    <t>Indirect Costs  (Use Chart Below)</t>
  </si>
  <si>
    <t>*Modified Total Direct Costs are direct costs minus such items as tuition, permanent equipment costing over $5000</t>
  </si>
  <si>
    <t>Yearly escalation factor of 3% for salaries</t>
  </si>
  <si>
    <t>Co-P.I. - Summer</t>
  </si>
  <si>
    <t>Co-P.I. - Acad Yr</t>
  </si>
  <si>
    <t xml:space="preserve"> -- Stipends</t>
  </si>
  <si>
    <t xml:space="preserve"> -- Travel</t>
  </si>
  <si>
    <t xml:space="preserve"> -- Subsistence</t>
  </si>
  <si>
    <t xml:space="preserve"> -- Other</t>
  </si>
  <si>
    <t>Participant Support Costs:</t>
  </si>
  <si>
    <t>TOTAL, Salary &amp; Fringe</t>
  </si>
  <si>
    <t>up to $25k of subcontract is subject to University F&amp;A</t>
  </si>
  <si>
    <t xml:space="preserve">F&amp;A Rates </t>
  </si>
  <si>
    <t>Off-campus 26%</t>
  </si>
  <si>
    <t>Fringe Benefits</t>
  </si>
  <si>
    <t>Travel</t>
  </si>
  <si>
    <t>Domestic</t>
  </si>
  <si>
    <t>Foreign</t>
  </si>
  <si>
    <t>Materials and Supplies</t>
  </si>
  <si>
    <t>Consultants</t>
  </si>
  <si>
    <t>Subcontract</t>
  </si>
  <si>
    <t>Computer Software</t>
  </si>
  <si>
    <t>Rental Equipment Fees</t>
  </si>
  <si>
    <t>Other</t>
  </si>
  <si>
    <t>Other Direct Costs (included in MTDC)</t>
  </si>
  <si>
    <t>Other Direct Costs (not included in MTDC)</t>
  </si>
  <si>
    <t>Capital Expenditures</t>
  </si>
  <si>
    <t>Rental Costs</t>
  </si>
  <si>
    <t>Stipends</t>
  </si>
  <si>
    <t>Year 1</t>
  </si>
  <si>
    <t>Year 2</t>
  </si>
  <si>
    <t>TOTAL</t>
  </si>
  <si>
    <t>TOTAL, Other Direct Costs (not in MTDC)</t>
  </si>
  <si>
    <t>TOTAL, Other Direct Costs (in MTDC)</t>
  </si>
  <si>
    <t>TOTAL, Travel Costs</t>
  </si>
  <si>
    <t>TOTAL, Fringe Benefits</t>
  </si>
  <si>
    <t>TOTAL, Salaries of Other Personnel</t>
  </si>
  <si>
    <t>Total Direct Costs</t>
  </si>
  <si>
    <t>TOTAL PROJECT COSTS</t>
  </si>
  <si>
    <t xml:space="preserve">Permanent Equipment (over $5,000) </t>
  </si>
  <si>
    <t>Publication/Page Charges/Dissemination</t>
  </si>
  <si>
    <t>Modified Total Direct Costs (MTDC)*</t>
  </si>
  <si>
    <t>Subcontract over $25,000</t>
  </si>
  <si>
    <t xml:space="preserve">Project Title:  </t>
  </si>
  <si>
    <t>Year 3</t>
  </si>
  <si>
    <t>Year 4</t>
  </si>
  <si>
    <t>Year 5</t>
  </si>
  <si>
    <t>Post-Doctoral Fellow -  -</t>
  </si>
  <si>
    <t>Tuition - 5% increase as per Colorado Governor's report on tuition hikes 01/2015 - NOTE: PLEASE PUT FEES ON LINE 70 AS THEY INCREASE AT A DIFFERENT RATE</t>
  </si>
  <si>
    <t>Student Fees - 3% increase</t>
  </si>
  <si>
    <t xml:space="preserve">Project Period:  </t>
  </si>
  <si>
    <t>Other Personnel - AMC Faculty</t>
  </si>
  <si>
    <t>Full-time Faculty</t>
  </si>
  <si>
    <t>Senior Personnel - Downtown Campus (full-time)</t>
  </si>
  <si>
    <t>TOTAL, Senior Personnel Salaries (full-time)</t>
  </si>
  <si>
    <t>DT and AMC Staff</t>
  </si>
  <si>
    <t>University Staff - full-time</t>
  </si>
  <si>
    <t>PRA, Full-time</t>
  </si>
  <si>
    <t>Classified Temporary</t>
  </si>
  <si>
    <t xml:space="preserve">Classified Staff Pemanent </t>
  </si>
  <si>
    <t xml:space="preserve">Hourly and Graduate Assistant(s) </t>
  </si>
  <si>
    <t>Undergraduate Assistant(s)</t>
  </si>
  <si>
    <t xml:space="preserve">Principal Investigator(s): </t>
  </si>
  <si>
    <t>P.I. - Acad Yr - Current base $</t>
  </si>
  <si>
    <t xml:space="preserve">Department: </t>
  </si>
  <si>
    <t>P.I. - Summer -</t>
  </si>
  <si>
    <t>Post Doctoral Fellow - (27.26%)</t>
  </si>
  <si>
    <t xml:space="preserve"> Classified Temporary (22.94%)</t>
  </si>
  <si>
    <t xml:space="preserve">Hourly and Graduate Assistants (.77%) </t>
  </si>
  <si>
    <t xml:space="preserve">Undergraduate Assistants (.77%) </t>
  </si>
  <si>
    <t>07/01/2023 - 06/30/2026      56%</t>
  </si>
  <si>
    <t>Other Sponsored Projects 30%</t>
  </si>
  <si>
    <t xml:space="preserve">Date Approved:  </t>
  </si>
  <si>
    <t xml:space="preserve">Contact: </t>
  </si>
  <si>
    <t xml:space="preserve">DT  Faculty (30.02%) </t>
  </si>
  <si>
    <t xml:space="preserve">AMC Faculty (25.44%) </t>
  </si>
  <si>
    <t>PRA (37.59%)</t>
  </si>
  <si>
    <t>University Staff - full time (37.42%)</t>
  </si>
  <si>
    <t>Classified Staff  (45.80%)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</si>
</sst>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$&quot;#,##0"/>
    <numFmt numFmtId="174" formatCode="&quot;$&quot;#,##0.0"/>
    <numFmt numFmtId="175" formatCode="&quot;$&quot;#,##0.000"/>
    <numFmt numFmtId="176" formatCode="&quot;$&quot;#,##0.0000"/>
  </numFmts>
  <fonts count="43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6" fillId="0" borderId="0" xfId="0" applyFont="1" applyAlignment="1">
      <alignment/>
    </xf>
    <xf numFmtId="173" fontId="3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zoomScalePageLayoutView="0" workbookViewId="0" topLeftCell="A8">
      <selection activeCell="C31" sqref="C31:F31"/>
    </sheetView>
  </sheetViews>
  <sheetFormatPr defaultColWidth="8.7109375" defaultRowHeight="12.75"/>
  <cols>
    <col min="1" max="1" width="54.140625" style="0" customWidth="1"/>
    <col min="2" max="7" width="11.7109375" style="0" customWidth="1"/>
  </cols>
  <sheetData>
    <row r="1" spans="1:7" ht="13.5">
      <c r="A1" s="4" t="s">
        <v>65</v>
      </c>
      <c r="B1" s="3"/>
      <c r="C1" s="3"/>
      <c r="D1" s="3"/>
      <c r="E1" s="3"/>
      <c r="F1" s="3"/>
      <c r="G1" s="3"/>
    </row>
    <row r="2" spans="1:7" ht="13.5">
      <c r="A2" s="4" t="s">
        <v>67</v>
      </c>
      <c r="B2" s="3"/>
      <c r="C2" s="3"/>
      <c r="D2" s="3"/>
      <c r="E2" s="3"/>
      <c r="F2" s="3"/>
      <c r="G2" s="3"/>
    </row>
    <row r="3" spans="1:7" ht="13.5">
      <c r="A3" s="4" t="s">
        <v>53</v>
      </c>
      <c r="B3" s="3"/>
      <c r="C3" s="3"/>
      <c r="D3" s="3"/>
      <c r="E3" s="3"/>
      <c r="F3" s="3"/>
      <c r="G3" s="3"/>
    </row>
    <row r="4" spans="1:7" ht="13.5">
      <c r="A4" s="4" t="s">
        <v>46</v>
      </c>
      <c r="B4" s="3"/>
      <c r="C4" s="3"/>
      <c r="D4" s="3"/>
      <c r="E4" s="3"/>
      <c r="F4" s="3"/>
      <c r="G4" s="3"/>
    </row>
    <row r="5" spans="1:7" ht="13.5">
      <c r="A5" s="3"/>
      <c r="B5" s="3"/>
      <c r="C5" s="3"/>
      <c r="D5" s="3"/>
      <c r="E5" s="3"/>
      <c r="F5" s="3"/>
      <c r="G5" s="3"/>
    </row>
    <row r="6" spans="1:7" ht="13.5">
      <c r="A6" s="3"/>
      <c r="B6" s="5" t="s">
        <v>32</v>
      </c>
      <c r="C6" s="5" t="s">
        <v>33</v>
      </c>
      <c r="D6" s="5" t="s">
        <v>47</v>
      </c>
      <c r="E6" s="5" t="s">
        <v>48</v>
      </c>
      <c r="F6" s="5" t="s">
        <v>49</v>
      </c>
      <c r="G6" s="5" t="s">
        <v>34</v>
      </c>
    </row>
    <row r="7" spans="1:7" ht="13.5">
      <c r="A7" s="6" t="s">
        <v>56</v>
      </c>
      <c r="B7" s="7"/>
      <c r="C7" s="7"/>
      <c r="D7" s="7"/>
      <c r="E7" s="7"/>
      <c r="F7" s="7"/>
      <c r="G7" s="7"/>
    </row>
    <row r="8" spans="1:7" ht="13.5">
      <c r="A8" s="15" t="s">
        <v>66</v>
      </c>
      <c r="B8" s="9">
        <v>0</v>
      </c>
      <c r="C8" s="9">
        <f aca="true" t="shared" si="0" ref="C8:F11">B8*1.03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>SUM(B8:F8)</f>
        <v>0</v>
      </c>
    </row>
    <row r="9" spans="1:7" ht="13.5">
      <c r="A9" s="3" t="s">
        <v>68</v>
      </c>
      <c r="B9" s="9">
        <v>0</v>
      </c>
      <c r="C9" s="9">
        <f t="shared" si="0"/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>SUM(B9:F9)</f>
        <v>0</v>
      </c>
    </row>
    <row r="10" spans="1:7" ht="13.5">
      <c r="A10" s="3" t="s">
        <v>7</v>
      </c>
      <c r="B10" s="9">
        <v>0</v>
      </c>
      <c r="C10" s="9">
        <f t="shared" si="0"/>
        <v>0</v>
      </c>
      <c r="D10" s="9">
        <f t="shared" si="0"/>
        <v>0</v>
      </c>
      <c r="E10" s="9">
        <f t="shared" si="0"/>
        <v>0</v>
      </c>
      <c r="F10" s="9">
        <f t="shared" si="0"/>
        <v>0</v>
      </c>
      <c r="G10" s="9">
        <f>SUM(B10:F10)</f>
        <v>0</v>
      </c>
    </row>
    <row r="11" spans="1:7" ht="13.5">
      <c r="A11" s="3" t="s">
        <v>6</v>
      </c>
      <c r="B11" s="9">
        <v>0</v>
      </c>
      <c r="C11" s="9">
        <f t="shared" si="0"/>
        <v>0</v>
      </c>
      <c r="D11" s="9">
        <f t="shared" si="0"/>
        <v>0</v>
      </c>
      <c r="E11" s="9">
        <f t="shared" si="0"/>
        <v>0</v>
      </c>
      <c r="F11" s="9">
        <f t="shared" si="0"/>
        <v>0</v>
      </c>
      <c r="G11" s="9">
        <f>SUM(B11:F11)</f>
        <v>0</v>
      </c>
    </row>
    <row r="12" spans="1:7" ht="14.25">
      <c r="A12" s="8" t="s">
        <v>57</v>
      </c>
      <c r="B12" s="10">
        <f>SUM(B8:B11)</f>
        <v>0</v>
      </c>
      <c r="C12" s="10">
        <f>SUM(C8:C11)</f>
        <v>0</v>
      </c>
      <c r="D12" s="10">
        <f>SUM(D8:D11)</f>
        <v>0</v>
      </c>
      <c r="E12" s="10">
        <f>SUM(E8:E11)</f>
        <v>0</v>
      </c>
      <c r="F12" s="10">
        <f>SUM(F8:F11)</f>
        <v>0</v>
      </c>
      <c r="G12" s="9">
        <f>SUM(B12:F12)</f>
        <v>0</v>
      </c>
    </row>
    <row r="13" spans="1:7" ht="13.5">
      <c r="A13" s="3"/>
      <c r="B13" s="9"/>
      <c r="C13" s="9"/>
      <c r="D13" s="9"/>
      <c r="E13" s="9"/>
      <c r="F13" s="9"/>
      <c r="G13" s="9"/>
    </row>
    <row r="14" spans="1:7" ht="13.5">
      <c r="A14" s="6" t="s">
        <v>54</v>
      </c>
      <c r="B14" s="9"/>
      <c r="C14" s="9"/>
      <c r="D14" s="9"/>
      <c r="E14" s="9"/>
      <c r="F14" s="9"/>
      <c r="G14" s="9"/>
    </row>
    <row r="15" spans="1:7" ht="13.5">
      <c r="A15" s="15" t="s">
        <v>55</v>
      </c>
      <c r="B15" s="9">
        <v>0</v>
      </c>
      <c r="C15" s="9">
        <f aca="true" t="shared" si="1" ref="C15:F17">(B15*3%)+B15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aca="true" t="shared" si="2" ref="G15:G24">SUM(B15:F15)</f>
        <v>0</v>
      </c>
    </row>
    <row r="16" spans="1:7" ht="13.5">
      <c r="A16" s="16" t="s">
        <v>58</v>
      </c>
      <c r="B16" s="9"/>
      <c r="C16" s="9"/>
      <c r="D16" s="9"/>
      <c r="E16" s="9"/>
      <c r="F16" s="9"/>
      <c r="G16" s="9"/>
    </row>
    <row r="17" spans="1:7" ht="13.5">
      <c r="A17" s="15" t="s">
        <v>60</v>
      </c>
      <c r="B17" s="9">
        <v>0</v>
      </c>
      <c r="C17" s="9">
        <f t="shared" si="1"/>
        <v>0</v>
      </c>
      <c r="D17" s="9">
        <f t="shared" si="1"/>
        <v>0</v>
      </c>
      <c r="E17" s="9">
        <f t="shared" si="1"/>
        <v>0</v>
      </c>
      <c r="F17" s="9">
        <f t="shared" si="1"/>
        <v>0</v>
      </c>
      <c r="G17" s="9">
        <f t="shared" si="2"/>
        <v>0</v>
      </c>
    </row>
    <row r="18" spans="1:7" ht="13.5">
      <c r="A18" s="15" t="s">
        <v>50</v>
      </c>
      <c r="B18" s="9">
        <v>0</v>
      </c>
      <c r="C18" s="9">
        <f aca="true" t="shared" si="3" ref="C18:F19">(B18*3%)+B18</f>
        <v>0</v>
      </c>
      <c r="D18" s="9">
        <f t="shared" si="3"/>
        <v>0</v>
      </c>
      <c r="E18" s="9">
        <f t="shared" si="3"/>
        <v>0</v>
      </c>
      <c r="F18" s="9">
        <f t="shared" si="3"/>
        <v>0</v>
      </c>
      <c r="G18" s="9">
        <f t="shared" si="2"/>
        <v>0</v>
      </c>
    </row>
    <row r="19" spans="1:7" ht="13.5">
      <c r="A19" s="3" t="s">
        <v>62</v>
      </c>
      <c r="B19" s="9">
        <v>0</v>
      </c>
      <c r="C19" s="9">
        <f t="shared" si="3"/>
        <v>0</v>
      </c>
      <c r="D19" s="9">
        <f t="shared" si="3"/>
        <v>0</v>
      </c>
      <c r="E19" s="9">
        <f t="shared" si="3"/>
        <v>0</v>
      </c>
      <c r="F19" s="9">
        <f t="shared" si="3"/>
        <v>0</v>
      </c>
      <c r="G19" s="9">
        <f t="shared" si="2"/>
        <v>0</v>
      </c>
    </row>
    <row r="20" spans="1:7" ht="13.5">
      <c r="A20" s="3" t="s">
        <v>61</v>
      </c>
      <c r="B20" s="9">
        <v>0</v>
      </c>
      <c r="C20" s="9">
        <f aca="true" t="shared" si="4" ref="C20:F23">(B20*3%)+B20</f>
        <v>0</v>
      </c>
      <c r="D20" s="9">
        <f t="shared" si="4"/>
        <v>0</v>
      </c>
      <c r="E20" s="9">
        <f t="shared" si="4"/>
        <v>0</v>
      </c>
      <c r="F20" s="9">
        <f t="shared" si="4"/>
        <v>0</v>
      </c>
      <c r="G20" s="9">
        <f t="shared" si="2"/>
        <v>0</v>
      </c>
    </row>
    <row r="21" spans="1:7" ht="13.5">
      <c r="A21" s="3" t="s">
        <v>63</v>
      </c>
      <c r="B21" s="9">
        <v>0</v>
      </c>
      <c r="C21" s="9">
        <f t="shared" si="4"/>
        <v>0</v>
      </c>
      <c r="D21" s="9">
        <f t="shared" si="4"/>
        <v>0</v>
      </c>
      <c r="E21" s="9">
        <f t="shared" si="4"/>
        <v>0</v>
      </c>
      <c r="F21" s="9">
        <f t="shared" si="4"/>
        <v>0</v>
      </c>
      <c r="G21" s="9">
        <f t="shared" si="2"/>
        <v>0</v>
      </c>
    </row>
    <row r="22" spans="1:7" ht="13.5">
      <c r="A22" s="3" t="s">
        <v>64</v>
      </c>
      <c r="B22" s="9">
        <v>0</v>
      </c>
      <c r="C22" s="9">
        <f t="shared" si="4"/>
        <v>0</v>
      </c>
      <c r="D22" s="9">
        <f t="shared" si="4"/>
        <v>0</v>
      </c>
      <c r="E22" s="9">
        <f t="shared" si="4"/>
        <v>0</v>
      </c>
      <c r="F22" s="9">
        <f t="shared" si="4"/>
        <v>0</v>
      </c>
      <c r="G22" s="9">
        <f t="shared" si="2"/>
        <v>0</v>
      </c>
    </row>
    <row r="23" spans="1:7" ht="13.5">
      <c r="A23" s="3" t="s">
        <v>59</v>
      </c>
      <c r="B23" s="9">
        <v>0</v>
      </c>
      <c r="C23" s="9">
        <f t="shared" si="4"/>
        <v>0</v>
      </c>
      <c r="D23" s="9">
        <f t="shared" si="4"/>
        <v>0</v>
      </c>
      <c r="E23" s="9">
        <f t="shared" si="4"/>
        <v>0</v>
      </c>
      <c r="F23" s="9">
        <f t="shared" si="4"/>
        <v>0</v>
      </c>
      <c r="G23" s="9">
        <f t="shared" si="2"/>
        <v>0</v>
      </c>
    </row>
    <row r="24" spans="1:7" s="2" customFormat="1" ht="14.25">
      <c r="A24" s="8" t="s">
        <v>39</v>
      </c>
      <c r="B24" s="10">
        <f>SUM(B15:B23)</f>
        <v>0</v>
      </c>
      <c r="C24" s="10">
        <f>SUM(C15:C23)</f>
        <v>0</v>
      </c>
      <c r="D24" s="10">
        <f>SUM(D15:D23)</f>
        <v>0</v>
      </c>
      <c r="E24" s="10">
        <f>SUM(E15:E23)</f>
        <v>0</v>
      </c>
      <c r="F24" s="10">
        <f>SUM(F15:F23)</f>
        <v>0</v>
      </c>
      <c r="G24" s="9">
        <f t="shared" si="2"/>
        <v>0</v>
      </c>
    </row>
    <row r="25" spans="1:7" ht="13.5">
      <c r="A25" s="3"/>
      <c r="B25" s="9"/>
      <c r="C25" s="9"/>
      <c r="D25" s="9"/>
      <c r="E25" s="9"/>
      <c r="F25" s="9"/>
      <c r="G25" s="9"/>
    </row>
    <row r="26" spans="1:7" ht="13.5">
      <c r="A26" s="6" t="s">
        <v>17</v>
      </c>
      <c r="B26" s="9"/>
      <c r="C26" s="9"/>
      <c r="D26" s="9"/>
      <c r="E26" s="9"/>
      <c r="F26" s="9"/>
      <c r="G26" s="9"/>
    </row>
    <row r="27" spans="1:7" ht="13.5">
      <c r="A27" s="3" t="s">
        <v>77</v>
      </c>
      <c r="B27" s="9">
        <f>B12*0.3002</f>
        <v>0</v>
      </c>
      <c r="C27" s="9">
        <f>C12*0.3002</f>
        <v>0</v>
      </c>
      <c r="D27" s="9">
        <f>D12*0.3002</f>
        <v>0</v>
      </c>
      <c r="E27" s="9">
        <f>E12*0.3002</f>
        <v>0</v>
      </c>
      <c r="F27" s="9">
        <f>F12*0.3002</f>
        <v>0</v>
      </c>
      <c r="G27" s="9">
        <f aca="true" t="shared" si="5" ref="G27:G36">SUM(B27:F27)</f>
        <v>0</v>
      </c>
    </row>
    <row r="28" spans="1:7" ht="13.5">
      <c r="A28" s="3" t="s">
        <v>78</v>
      </c>
      <c r="B28" s="9">
        <f>B15*0.2544</f>
        <v>0</v>
      </c>
      <c r="C28" s="9">
        <f>C15*0.2544</f>
        <v>0</v>
      </c>
      <c r="D28" s="9">
        <f>D15*0.2544</f>
        <v>0</v>
      </c>
      <c r="E28" s="9">
        <f>E15*0.2544</f>
        <v>0</v>
      </c>
      <c r="F28" s="9">
        <f>F15*0.2544</f>
        <v>0</v>
      </c>
      <c r="G28" s="9">
        <f t="shared" si="5"/>
        <v>0</v>
      </c>
    </row>
    <row r="29" spans="1:7" ht="13.5">
      <c r="A29" s="3" t="s">
        <v>79</v>
      </c>
      <c r="B29" s="9">
        <f>B17*0.3759</f>
        <v>0</v>
      </c>
      <c r="C29" s="9">
        <f>C17*0.3759</f>
        <v>0</v>
      </c>
      <c r="D29" s="9">
        <f>D17*0.3759</f>
        <v>0</v>
      </c>
      <c r="E29" s="9">
        <f>E17*0.3759</f>
        <v>0</v>
      </c>
      <c r="F29" s="9">
        <f>F17*0.3759</f>
        <v>0</v>
      </c>
      <c r="G29" s="9">
        <f t="shared" si="5"/>
        <v>0</v>
      </c>
    </row>
    <row r="30" spans="1:7" ht="13.5">
      <c r="A30" s="3" t="s">
        <v>69</v>
      </c>
      <c r="B30" s="9">
        <f>B18*0.2726</f>
        <v>0</v>
      </c>
      <c r="C30" s="9">
        <f>C18*0.2726</f>
        <v>0</v>
      </c>
      <c r="D30" s="9">
        <f>D18*0.2726</f>
        <v>0</v>
      </c>
      <c r="E30" s="9">
        <f>E18*0.2726</f>
        <v>0</v>
      </c>
      <c r="F30" s="9">
        <f>F18*0.2726</f>
        <v>0</v>
      </c>
      <c r="G30" s="9">
        <f t="shared" si="5"/>
        <v>0</v>
      </c>
    </row>
    <row r="31" spans="1:7" ht="13.5">
      <c r="A31" s="3" t="s">
        <v>81</v>
      </c>
      <c r="B31" s="9">
        <f>B19*0.458</f>
        <v>0</v>
      </c>
      <c r="C31" s="9">
        <f>C19*0.458</f>
        <v>0</v>
      </c>
      <c r="D31" s="9">
        <f>D19*0.458</f>
        <v>0</v>
      </c>
      <c r="E31" s="9">
        <f>E19*0.458</f>
        <v>0</v>
      </c>
      <c r="F31" s="9">
        <f>F19*0.458</f>
        <v>0</v>
      </c>
      <c r="G31" s="9">
        <f t="shared" si="5"/>
        <v>0</v>
      </c>
    </row>
    <row r="32" spans="1:7" ht="13.5">
      <c r="A32" s="3" t="s">
        <v>70</v>
      </c>
      <c r="B32" s="9">
        <f>B20*0.2294</f>
        <v>0</v>
      </c>
      <c r="C32" s="9">
        <f>C20*0.2294</f>
        <v>0</v>
      </c>
      <c r="D32" s="9">
        <f>D20*0.2294</f>
        <v>0</v>
      </c>
      <c r="E32" s="9">
        <f>E20*0.2294</f>
        <v>0</v>
      </c>
      <c r="F32" s="9">
        <f>F20*0.2294</f>
        <v>0</v>
      </c>
      <c r="G32" s="9">
        <f t="shared" si="5"/>
        <v>0</v>
      </c>
    </row>
    <row r="33" spans="1:7" ht="13.5">
      <c r="A33" s="3" t="s">
        <v>71</v>
      </c>
      <c r="B33" s="9">
        <f aca="true" t="shared" si="6" ref="B33:F34">B21*0.77%</f>
        <v>0</v>
      </c>
      <c r="C33" s="9">
        <f t="shared" si="6"/>
        <v>0</v>
      </c>
      <c r="D33" s="9">
        <f t="shared" si="6"/>
        <v>0</v>
      </c>
      <c r="E33" s="9">
        <f t="shared" si="6"/>
        <v>0</v>
      </c>
      <c r="F33" s="9">
        <f t="shared" si="6"/>
        <v>0</v>
      </c>
      <c r="G33" s="9">
        <f t="shared" si="5"/>
        <v>0</v>
      </c>
    </row>
    <row r="34" spans="1:7" ht="13.5">
      <c r="A34" s="15" t="s">
        <v>72</v>
      </c>
      <c r="B34" s="9">
        <f t="shared" si="6"/>
        <v>0</v>
      </c>
      <c r="C34" s="9">
        <f t="shared" si="6"/>
        <v>0</v>
      </c>
      <c r="D34" s="9">
        <f t="shared" si="6"/>
        <v>0</v>
      </c>
      <c r="E34" s="9">
        <f t="shared" si="6"/>
        <v>0</v>
      </c>
      <c r="F34" s="9">
        <f t="shared" si="6"/>
        <v>0</v>
      </c>
      <c r="G34" s="9">
        <f>SUM(B34:F34)</f>
        <v>0</v>
      </c>
    </row>
    <row r="35" spans="1:7" ht="13.5">
      <c r="A35" s="3" t="s">
        <v>80</v>
      </c>
      <c r="B35" s="9">
        <f>B23*0.3742</f>
        <v>0</v>
      </c>
      <c r="C35" s="9">
        <f>C23*0.3742</f>
        <v>0</v>
      </c>
      <c r="D35" s="9">
        <f>D23*0.3742</f>
        <v>0</v>
      </c>
      <c r="E35" s="9">
        <f>E23*0.3742</f>
        <v>0</v>
      </c>
      <c r="F35" s="9">
        <f>F23*0.3742</f>
        <v>0</v>
      </c>
      <c r="G35" s="9">
        <f t="shared" si="5"/>
        <v>0</v>
      </c>
    </row>
    <row r="36" spans="1:7" s="2" customFormat="1" ht="14.25">
      <c r="A36" s="8" t="s">
        <v>38</v>
      </c>
      <c r="B36" s="10">
        <f>SUM(B27:B35)</f>
        <v>0</v>
      </c>
      <c r="C36" s="10">
        <f>SUM(C27:C35)</f>
        <v>0</v>
      </c>
      <c r="D36" s="10">
        <f>SUM(D27:D35)</f>
        <v>0</v>
      </c>
      <c r="E36" s="10">
        <f>SUM(E27:E35)</f>
        <v>0</v>
      </c>
      <c r="F36" s="10">
        <f>SUM(F27:F35)</f>
        <v>0</v>
      </c>
      <c r="G36" s="9">
        <f t="shared" si="5"/>
        <v>0</v>
      </c>
    </row>
    <row r="37" spans="1:7" s="2" customFormat="1" ht="14.25">
      <c r="A37" s="8"/>
      <c r="B37" s="10"/>
      <c r="C37" s="10"/>
      <c r="D37" s="10"/>
      <c r="E37" s="10"/>
      <c r="F37" s="10"/>
      <c r="G37" s="9"/>
    </row>
    <row r="38" spans="1:7" s="2" customFormat="1" ht="14.25">
      <c r="A38" s="6" t="s">
        <v>13</v>
      </c>
      <c r="B38" s="10">
        <f>SUM(B12,B24,B36)</f>
        <v>0</v>
      </c>
      <c r="C38" s="10">
        <f>SUM(C12,C24,C36)</f>
        <v>0</v>
      </c>
      <c r="D38" s="10">
        <f>SUM(D12,D24,D36)</f>
        <v>0</v>
      </c>
      <c r="E38" s="10">
        <f>SUM(E12,E24,E36)</f>
        <v>0</v>
      </c>
      <c r="F38" s="10">
        <f>SUM(F12,F24,F36)</f>
        <v>0</v>
      </c>
      <c r="G38" s="9">
        <f>SUM(B38:F38)</f>
        <v>0</v>
      </c>
    </row>
    <row r="39" spans="1:7" ht="13.5">
      <c r="A39" s="3"/>
      <c r="B39" s="9"/>
      <c r="C39" s="9"/>
      <c r="D39" s="9"/>
      <c r="E39" s="9"/>
      <c r="F39" s="9"/>
      <c r="G39" s="9"/>
    </row>
    <row r="40" spans="1:7" ht="13.5">
      <c r="A40" s="6" t="s">
        <v>18</v>
      </c>
      <c r="B40" s="9"/>
      <c r="C40" s="9"/>
      <c r="D40" s="9"/>
      <c r="E40" s="9"/>
      <c r="F40" s="9"/>
      <c r="G40" s="9"/>
    </row>
    <row r="41" spans="1:7" ht="13.5">
      <c r="A41" s="3" t="s">
        <v>19</v>
      </c>
      <c r="B41" s="9"/>
      <c r="C41" s="9"/>
      <c r="D41" s="9"/>
      <c r="E41" s="9"/>
      <c r="F41" s="9"/>
      <c r="G41" s="9">
        <f>SUM(B41:F41)</f>
        <v>0</v>
      </c>
    </row>
    <row r="42" spans="1:7" ht="13.5">
      <c r="A42" s="3" t="s">
        <v>20</v>
      </c>
      <c r="B42" s="9"/>
      <c r="C42" s="9"/>
      <c r="D42" s="9"/>
      <c r="E42" s="9"/>
      <c r="F42" s="9"/>
      <c r="G42" s="9">
        <f>SUM(B42:F42)</f>
        <v>0</v>
      </c>
    </row>
    <row r="43" spans="1:7" s="2" customFormat="1" ht="14.25">
      <c r="A43" s="8" t="s">
        <v>37</v>
      </c>
      <c r="B43" s="10">
        <f>SUM(B41:B42)</f>
        <v>0</v>
      </c>
      <c r="C43" s="10">
        <f>SUM(C41:C42)</f>
        <v>0</v>
      </c>
      <c r="D43" s="10">
        <f>SUM(D41:D42)</f>
        <v>0</v>
      </c>
      <c r="E43" s="10">
        <f>SUM(E41:E42)</f>
        <v>0</v>
      </c>
      <c r="F43" s="10">
        <f>SUM(F41:F42)</f>
        <v>0</v>
      </c>
      <c r="G43" s="9">
        <f>SUM(B43:F43)</f>
        <v>0</v>
      </c>
    </row>
    <row r="44" spans="1:7" ht="13.5">
      <c r="A44" s="3"/>
      <c r="B44" s="5" t="s">
        <v>32</v>
      </c>
      <c r="C44" s="5" t="s">
        <v>33</v>
      </c>
      <c r="D44" s="5" t="s">
        <v>33</v>
      </c>
      <c r="E44" s="5" t="s">
        <v>33</v>
      </c>
      <c r="F44" s="5" t="s">
        <v>33</v>
      </c>
      <c r="G44" s="5" t="s">
        <v>34</v>
      </c>
    </row>
    <row r="45" spans="1:7" ht="13.5">
      <c r="A45" s="6" t="s">
        <v>27</v>
      </c>
      <c r="B45" s="9"/>
      <c r="C45" s="9"/>
      <c r="D45" s="9"/>
      <c r="E45" s="9"/>
      <c r="F45" s="9"/>
      <c r="G45" s="9"/>
    </row>
    <row r="46" spans="1:7" ht="13.5">
      <c r="A46" s="3" t="s">
        <v>21</v>
      </c>
      <c r="B46" s="9"/>
      <c r="C46" s="9">
        <v>0</v>
      </c>
      <c r="D46" s="9">
        <v>0</v>
      </c>
      <c r="E46" s="9">
        <v>0</v>
      </c>
      <c r="F46" s="9">
        <v>0</v>
      </c>
      <c r="G46" s="9">
        <f aca="true" t="shared" si="7" ref="G46:G54">SUM(B46:F46)</f>
        <v>0</v>
      </c>
    </row>
    <row r="47" spans="1:7" ht="13.5">
      <c r="A47" s="3" t="s">
        <v>43</v>
      </c>
      <c r="B47" s="9"/>
      <c r="C47" s="9"/>
      <c r="D47" s="9"/>
      <c r="E47" s="9"/>
      <c r="F47" s="9"/>
      <c r="G47" s="9">
        <f t="shared" si="7"/>
        <v>0</v>
      </c>
    </row>
    <row r="48" spans="1:7" ht="13.5">
      <c r="A48" s="3" t="s">
        <v>22</v>
      </c>
      <c r="B48" s="9"/>
      <c r="C48" s="9"/>
      <c r="D48" s="9"/>
      <c r="E48" s="9"/>
      <c r="F48" s="9"/>
      <c r="G48" s="9">
        <f t="shared" si="7"/>
        <v>0</v>
      </c>
    </row>
    <row r="49" spans="1:7" ht="13.5">
      <c r="A49" s="3" t="s">
        <v>23</v>
      </c>
      <c r="B49" s="9"/>
      <c r="C49" s="9"/>
      <c r="D49" s="9"/>
      <c r="E49" s="9"/>
      <c r="F49" s="9"/>
      <c r="G49" s="9">
        <f t="shared" si="7"/>
        <v>0</v>
      </c>
    </row>
    <row r="50" spans="1:7" ht="13.5">
      <c r="A50" s="3" t="s">
        <v>45</v>
      </c>
      <c r="B50" s="9"/>
      <c r="C50" s="9"/>
      <c r="D50" s="9"/>
      <c r="E50" s="9"/>
      <c r="F50" s="9"/>
      <c r="G50" s="9">
        <f t="shared" si="7"/>
        <v>0</v>
      </c>
    </row>
    <row r="51" spans="1:7" ht="13.5">
      <c r="A51" s="3" t="s">
        <v>24</v>
      </c>
      <c r="B51" s="9"/>
      <c r="C51" s="9"/>
      <c r="D51" s="9"/>
      <c r="E51" s="9"/>
      <c r="F51" s="9"/>
      <c r="G51" s="9">
        <f t="shared" si="7"/>
        <v>0</v>
      </c>
    </row>
    <row r="52" spans="1:7" ht="13.5">
      <c r="A52" s="3" t="s">
        <v>25</v>
      </c>
      <c r="B52" s="9"/>
      <c r="C52" s="9"/>
      <c r="D52" s="9"/>
      <c r="E52" s="9"/>
      <c r="F52" s="9"/>
      <c r="G52" s="9">
        <f t="shared" si="7"/>
        <v>0</v>
      </c>
    </row>
    <row r="53" spans="1:7" ht="13.5">
      <c r="A53" s="3" t="s">
        <v>26</v>
      </c>
      <c r="B53" s="9"/>
      <c r="C53" s="9"/>
      <c r="D53" s="9"/>
      <c r="E53" s="9"/>
      <c r="F53" s="9"/>
      <c r="G53" s="9">
        <f t="shared" si="7"/>
        <v>0</v>
      </c>
    </row>
    <row r="54" spans="1:7" s="2" customFormat="1" ht="14.25">
      <c r="A54" s="8" t="s">
        <v>36</v>
      </c>
      <c r="B54" s="10">
        <f>SUM(B46:B53)</f>
        <v>0</v>
      </c>
      <c r="C54" s="10">
        <f>SUM(C46:C53)</f>
        <v>0</v>
      </c>
      <c r="D54" s="10">
        <f>SUM(D46:D53)</f>
        <v>0</v>
      </c>
      <c r="E54" s="10">
        <f>SUM(E46:E53)</f>
        <v>0</v>
      </c>
      <c r="F54" s="10">
        <f>SUM(F46:F53)</f>
        <v>0</v>
      </c>
      <c r="G54" s="9">
        <f t="shared" si="7"/>
        <v>0</v>
      </c>
    </row>
    <row r="55" spans="1:7" s="2" customFormat="1" ht="14.25">
      <c r="A55" s="3"/>
      <c r="B55" s="10"/>
      <c r="C55" s="10"/>
      <c r="D55" s="10"/>
      <c r="E55" s="10"/>
      <c r="F55" s="10"/>
      <c r="G55" s="10"/>
    </row>
    <row r="56" spans="1:7" ht="13.5">
      <c r="A56" s="6" t="s">
        <v>28</v>
      </c>
      <c r="B56" s="9"/>
      <c r="C56" s="9"/>
      <c r="D56" s="9"/>
      <c r="E56" s="9"/>
      <c r="F56" s="9"/>
      <c r="G56" s="9"/>
    </row>
    <row r="57" spans="1:7" ht="13.5">
      <c r="A57" s="3" t="s">
        <v>42</v>
      </c>
      <c r="B57" s="9"/>
      <c r="C57" s="9"/>
      <c r="D57" s="9"/>
      <c r="E57" s="9"/>
      <c r="F57" s="9"/>
      <c r="G57" s="9">
        <f aca="true" t="shared" si="8" ref="G57:G68">SUM(B57:F57)</f>
        <v>0</v>
      </c>
    </row>
    <row r="58" spans="1:7" ht="13.5">
      <c r="A58" s="3" t="s">
        <v>29</v>
      </c>
      <c r="B58" s="9"/>
      <c r="C58" s="9"/>
      <c r="D58" s="9"/>
      <c r="E58" s="9"/>
      <c r="F58" s="9"/>
      <c r="G58" s="9">
        <f t="shared" si="8"/>
        <v>0</v>
      </c>
    </row>
    <row r="59" spans="1:7" ht="13.5">
      <c r="A59" s="3" t="s">
        <v>30</v>
      </c>
      <c r="B59" s="9"/>
      <c r="C59" s="9"/>
      <c r="D59" s="9"/>
      <c r="E59" s="9"/>
      <c r="F59" s="9"/>
      <c r="G59" s="9">
        <f t="shared" si="8"/>
        <v>0</v>
      </c>
    </row>
    <row r="60" spans="1:7" ht="13.5">
      <c r="A60" s="3" t="s">
        <v>12</v>
      </c>
      <c r="B60" s="9"/>
      <c r="C60" s="9"/>
      <c r="D60" s="9"/>
      <c r="E60" s="9"/>
      <c r="F60" s="9"/>
      <c r="G60" s="9">
        <f t="shared" si="8"/>
        <v>0</v>
      </c>
    </row>
    <row r="61" spans="1:7" ht="13.5">
      <c r="A61" s="3" t="s">
        <v>8</v>
      </c>
      <c r="B61" s="9"/>
      <c r="C61" s="9"/>
      <c r="D61" s="9"/>
      <c r="E61" s="9"/>
      <c r="F61" s="9"/>
      <c r="G61" s="9">
        <f t="shared" si="8"/>
        <v>0</v>
      </c>
    </row>
    <row r="62" spans="1:7" ht="13.5">
      <c r="A62" s="3" t="s">
        <v>9</v>
      </c>
      <c r="B62" s="9"/>
      <c r="C62" s="9"/>
      <c r="D62" s="9"/>
      <c r="E62" s="9"/>
      <c r="F62" s="9"/>
      <c r="G62" s="9">
        <f t="shared" si="8"/>
        <v>0</v>
      </c>
    </row>
    <row r="63" spans="1:7" ht="13.5">
      <c r="A63" s="3" t="s">
        <v>10</v>
      </c>
      <c r="B63" s="9"/>
      <c r="C63" s="9"/>
      <c r="D63" s="9"/>
      <c r="E63" s="9"/>
      <c r="F63" s="9"/>
      <c r="G63" s="9">
        <f t="shared" si="8"/>
        <v>0</v>
      </c>
    </row>
    <row r="64" spans="1:7" ht="13.5">
      <c r="A64" s="3" t="s">
        <v>11</v>
      </c>
      <c r="B64" s="9"/>
      <c r="C64" s="9"/>
      <c r="D64" s="9"/>
      <c r="E64" s="9"/>
      <c r="F64" s="9"/>
      <c r="G64" s="9">
        <f t="shared" si="8"/>
        <v>0</v>
      </c>
    </row>
    <row r="65" spans="1:7" ht="41.25">
      <c r="A65" s="15" t="s">
        <v>51</v>
      </c>
      <c r="B65" s="9"/>
      <c r="C65" s="9">
        <f>B65*1.05</f>
        <v>0</v>
      </c>
      <c r="D65" s="9">
        <f>C65*1.05</f>
        <v>0</v>
      </c>
      <c r="E65" s="9">
        <f>D65*1.05</f>
        <v>0</v>
      </c>
      <c r="F65" s="9">
        <f>E65*1.05</f>
        <v>0</v>
      </c>
      <c r="G65" s="9">
        <f t="shared" si="8"/>
        <v>0</v>
      </c>
    </row>
    <row r="66" spans="1:7" ht="13.5">
      <c r="A66" s="3" t="s">
        <v>31</v>
      </c>
      <c r="B66" s="9"/>
      <c r="C66" s="9"/>
      <c r="D66" s="9"/>
      <c r="E66" s="9"/>
      <c r="F66" s="9"/>
      <c r="G66" s="9">
        <f t="shared" si="8"/>
        <v>0</v>
      </c>
    </row>
    <row r="67" spans="1:7" ht="13.5">
      <c r="A67" s="3" t="s">
        <v>52</v>
      </c>
      <c r="B67" s="9"/>
      <c r="C67" s="9">
        <f>B67*1.03</f>
        <v>0</v>
      </c>
      <c r="D67" s="9">
        <f>C67*1.03</f>
        <v>0</v>
      </c>
      <c r="E67" s="9">
        <f>D67*1.03</f>
        <v>0</v>
      </c>
      <c r="F67" s="9">
        <f>E67*1.03</f>
        <v>0</v>
      </c>
      <c r="G67" s="9">
        <f t="shared" si="8"/>
        <v>0</v>
      </c>
    </row>
    <row r="68" spans="1:7" ht="14.25">
      <c r="A68" s="8" t="s">
        <v>35</v>
      </c>
      <c r="B68" s="10">
        <f>SUM(B57:B67)</f>
        <v>0</v>
      </c>
      <c r="C68" s="10">
        <f>SUM(C57:C67)</f>
        <v>0</v>
      </c>
      <c r="D68" s="10">
        <f>SUM(D57:D67)</f>
        <v>0</v>
      </c>
      <c r="E68" s="10">
        <f>SUM(E57:E67)</f>
        <v>0</v>
      </c>
      <c r="F68" s="10">
        <f>SUM(F57:F67)</f>
        <v>0</v>
      </c>
      <c r="G68" s="9">
        <f t="shared" si="8"/>
        <v>0</v>
      </c>
    </row>
    <row r="69" spans="1:7" ht="13.5">
      <c r="A69" s="3"/>
      <c r="B69" s="9"/>
      <c r="C69" s="9"/>
      <c r="D69" s="9"/>
      <c r="E69" s="9"/>
      <c r="F69" s="9"/>
      <c r="G69" s="9"/>
    </row>
    <row r="70" spans="1:7" ht="13.5">
      <c r="A70" s="3" t="s">
        <v>44</v>
      </c>
      <c r="B70" s="9">
        <f>B12+B24+B36+B43+B54-B50</f>
        <v>0</v>
      </c>
      <c r="C70" s="9">
        <f>C12+C24+C36+C43+C54-C50</f>
        <v>0</v>
      </c>
      <c r="D70" s="9">
        <f>D12+D24+D36+D43+D54-D50</f>
        <v>0</v>
      </c>
      <c r="E70" s="9">
        <f>E12+E24+E36+E43+E54-E50</f>
        <v>0</v>
      </c>
      <c r="F70" s="9">
        <f>F12+F24+F36+F43+F54-F50</f>
        <v>0</v>
      </c>
      <c r="G70" s="9">
        <f>SUM(B70:F70)</f>
        <v>0</v>
      </c>
    </row>
    <row r="71" spans="1:7" ht="13.5">
      <c r="A71" s="3"/>
      <c r="B71" s="9"/>
      <c r="C71" s="9"/>
      <c r="D71" s="9"/>
      <c r="E71" s="9"/>
      <c r="F71" s="9"/>
      <c r="G71" s="9"/>
    </row>
    <row r="72" spans="1:7" ht="13.5">
      <c r="A72" s="3" t="s">
        <v>40</v>
      </c>
      <c r="B72" s="9">
        <f>B12+B24+B36+B43+B54+B68</f>
        <v>0</v>
      </c>
      <c r="C72" s="9">
        <f>C12+C24+C36+C43+C54+C68</f>
        <v>0</v>
      </c>
      <c r="D72" s="9">
        <f>D12+D24+D36+D43+D54+D68</f>
        <v>0</v>
      </c>
      <c r="E72" s="9">
        <f>E12+E24+E36+E43+E54+E68</f>
        <v>0</v>
      </c>
      <c r="F72" s="9">
        <f>F12+F24+F36+F43+F54+F68</f>
        <v>0</v>
      </c>
      <c r="G72" s="9">
        <f>SUM(B72:F72)</f>
        <v>0</v>
      </c>
    </row>
    <row r="73" spans="1:7" ht="13.5">
      <c r="A73" s="3"/>
      <c r="B73" s="9"/>
      <c r="C73" s="9"/>
      <c r="D73" s="9"/>
      <c r="E73" s="9"/>
      <c r="F73" s="9"/>
      <c r="G73" s="9"/>
    </row>
    <row r="74" spans="1:7" ht="13.5">
      <c r="A74" s="3" t="s">
        <v>3</v>
      </c>
      <c r="B74" s="9">
        <f>B70*0.56</f>
        <v>0</v>
      </c>
      <c r="C74" s="9">
        <f>C70*0.56</f>
        <v>0</v>
      </c>
      <c r="D74" s="9">
        <f>D70*0.56</f>
        <v>0</v>
      </c>
      <c r="E74" s="9">
        <f>E70*0.56</f>
        <v>0</v>
      </c>
      <c r="F74" s="9">
        <f>F70*0.56</f>
        <v>0</v>
      </c>
      <c r="G74" s="9">
        <f>SUM(B74:F74)</f>
        <v>0</v>
      </c>
    </row>
    <row r="75" spans="1:7" ht="13.5">
      <c r="A75" s="3"/>
      <c r="B75" s="9"/>
      <c r="C75" s="9"/>
      <c r="D75" s="9"/>
      <c r="E75" s="9"/>
      <c r="F75" s="9"/>
      <c r="G75" s="9"/>
    </row>
    <row r="76" spans="1:7" ht="13.5">
      <c r="A76" s="4" t="s">
        <v>41</v>
      </c>
      <c r="B76" s="9">
        <f>B72+B74</f>
        <v>0</v>
      </c>
      <c r="C76" s="9">
        <f>C72+C74</f>
        <v>0</v>
      </c>
      <c r="D76" s="9">
        <f>D72+D74</f>
        <v>0</v>
      </c>
      <c r="E76" s="9">
        <f>E72+E74</f>
        <v>0</v>
      </c>
      <c r="F76" s="9">
        <f>F72+F74</f>
        <v>0</v>
      </c>
      <c r="G76" s="9">
        <f>SUM(B76:F76)</f>
        <v>0</v>
      </c>
    </row>
    <row r="77" spans="1:7" ht="15">
      <c r="A77" s="1"/>
      <c r="B77" s="1"/>
      <c r="C77" s="1"/>
      <c r="D77" s="1"/>
      <c r="E77" s="1"/>
      <c r="F77" s="1"/>
      <c r="G77" s="1"/>
    </row>
    <row r="78" spans="1:7" ht="15">
      <c r="A78" s="1" t="s">
        <v>4</v>
      </c>
      <c r="B78" s="1"/>
      <c r="C78" s="1"/>
      <c r="D78" s="1"/>
      <c r="E78" s="1"/>
      <c r="F78" s="1"/>
      <c r="G78" s="1"/>
    </row>
    <row r="79" spans="1:7" ht="15">
      <c r="A79" s="1" t="s">
        <v>5</v>
      </c>
      <c r="B79" s="1"/>
      <c r="C79" s="1"/>
      <c r="D79" s="1"/>
      <c r="E79" s="1"/>
      <c r="F79" s="1"/>
      <c r="G79" s="1"/>
    </row>
    <row r="80" spans="1:7" ht="15">
      <c r="A80" s="1" t="s">
        <v>14</v>
      </c>
      <c r="B80" s="1"/>
      <c r="C80" s="1"/>
      <c r="D80" s="1"/>
      <c r="E80" s="1"/>
      <c r="F80" s="1"/>
      <c r="G80" s="1"/>
    </row>
    <row r="81" spans="1:7" ht="15" thickBot="1">
      <c r="A81" s="1"/>
      <c r="B81" s="1"/>
      <c r="C81" s="1"/>
      <c r="D81" s="1"/>
      <c r="E81" s="1"/>
      <c r="F81" s="1"/>
      <c r="G81" s="1"/>
    </row>
    <row r="82" spans="1:7" ht="15" thickBot="1">
      <c r="A82" s="14" t="s">
        <v>15</v>
      </c>
      <c r="B82" s="1"/>
      <c r="C82" s="1"/>
      <c r="D82" s="1"/>
      <c r="E82" s="1"/>
      <c r="F82" s="1"/>
      <c r="G82" s="1"/>
    </row>
    <row r="83" spans="1:7" ht="15">
      <c r="A83" s="12" t="s">
        <v>73</v>
      </c>
      <c r="B83" s="1"/>
      <c r="C83" s="1"/>
      <c r="D83" s="1"/>
      <c r="E83" s="1"/>
      <c r="F83" s="1"/>
      <c r="G83" s="1"/>
    </row>
    <row r="84" spans="1:7" ht="15">
      <c r="A84" s="12" t="s">
        <v>16</v>
      </c>
      <c r="B84" s="1"/>
      <c r="C84" s="1"/>
      <c r="D84" s="1"/>
      <c r="E84" s="1"/>
      <c r="F84" s="1"/>
      <c r="G84" s="1"/>
    </row>
    <row r="85" spans="1:7" ht="15">
      <c r="A85" s="12" t="s">
        <v>0</v>
      </c>
      <c r="B85" s="1"/>
      <c r="C85" s="1"/>
      <c r="D85" s="1"/>
      <c r="E85" s="1"/>
      <c r="F85" s="1"/>
      <c r="G85" s="1"/>
    </row>
    <row r="86" spans="1:7" ht="15" thickBot="1">
      <c r="A86" s="13" t="s">
        <v>74</v>
      </c>
      <c r="B86" s="1"/>
      <c r="C86" s="1"/>
      <c r="D86" s="1"/>
      <c r="E86" s="1"/>
      <c r="F86" s="1"/>
      <c r="G86" s="1"/>
    </row>
    <row r="87" spans="1:7" ht="15">
      <c r="A87" s="1"/>
      <c r="B87" s="1"/>
      <c r="C87" s="1"/>
      <c r="D87" s="1"/>
      <c r="E87" s="1"/>
      <c r="F87" s="1"/>
      <c r="G87" s="1"/>
    </row>
    <row r="88" spans="1:7" ht="15">
      <c r="A88" s="1" t="s">
        <v>1</v>
      </c>
      <c r="B88" s="1"/>
      <c r="C88" s="1"/>
      <c r="D88" s="1"/>
      <c r="E88" s="1"/>
      <c r="F88" s="1"/>
      <c r="G88" s="1"/>
    </row>
    <row r="89" spans="1:7" ht="15">
      <c r="A89" s="1" t="s">
        <v>75</v>
      </c>
      <c r="B89" s="1"/>
      <c r="C89" s="1"/>
      <c r="D89" s="1"/>
      <c r="E89" s="1"/>
      <c r="F89" s="1"/>
      <c r="G89" s="1"/>
    </row>
    <row r="90" spans="1:7" ht="15">
      <c r="A90" s="1" t="s">
        <v>76</v>
      </c>
      <c r="B90" s="1"/>
      <c r="C90" s="1"/>
      <c r="D90" s="1"/>
      <c r="E90" s="1"/>
      <c r="F90" s="1"/>
      <c r="G90" s="1"/>
    </row>
    <row r="91" spans="1:7" ht="15">
      <c r="A91" s="1" t="s">
        <v>2</v>
      </c>
      <c r="B91" s="1"/>
      <c r="C91" s="1"/>
      <c r="D91" s="1"/>
      <c r="E91" s="1"/>
      <c r="F91" s="1"/>
      <c r="G91" s="1"/>
    </row>
    <row r="92" spans="1:7" ht="15">
      <c r="A92" s="1"/>
      <c r="B92" s="1"/>
      <c r="C92" s="1"/>
      <c r="D92" s="1"/>
      <c r="E92" s="1"/>
      <c r="F92" s="1"/>
      <c r="G92" s="1"/>
    </row>
    <row r="93" spans="1:7" ht="15">
      <c r="A93" s="1"/>
      <c r="B93" s="1"/>
      <c r="C93" s="1"/>
      <c r="D93" s="1"/>
      <c r="E93" s="1"/>
      <c r="F93" s="1"/>
      <c r="G93" s="1"/>
    </row>
    <row r="94" spans="1:7" ht="15">
      <c r="A94" s="1"/>
      <c r="B94" s="1"/>
      <c r="C94" s="1"/>
      <c r="D94" s="1"/>
      <c r="E94" s="1"/>
      <c r="F94" s="1"/>
      <c r="G94" s="1"/>
    </row>
    <row r="95" spans="1:7" ht="15">
      <c r="A95" s="1"/>
      <c r="B95" s="1"/>
      <c r="C95" s="1"/>
      <c r="D95" s="1"/>
      <c r="E95" s="1"/>
      <c r="F95" s="1"/>
      <c r="G95" s="1"/>
    </row>
    <row r="96" spans="1:7" ht="15">
      <c r="A96" s="1"/>
      <c r="B96" s="1"/>
      <c r="C96" s="1"/>
      <c r="D96" s="1"/>
      <c r="E96" s="1"/>
      <c r="F96" s="1"/>
      <c r="G96" s="1"/>
    </row>
    <row r="97" spans="1:7" ht="15">
      <c r="A97" s="1"/>
      <c r="B97" s="1"/>
      <c r="C97" s="1"/>
      <c r="D97" s="1"/>
      <c r="E97" s="1"/>
      <c r="F97" s="1"/>
      <c r="G97" s="1"/>
    </row>
    <row r="98" spans="1:7" ht="15">
      <c r="A98" s="1"/>
      <c r="B98" s="1"/>
      <c r="C98" s="1"/>
      <c r="D98" s="1"/>
      <c r="E98" s="1"/>
      <c r="F98" s="1"/>
      <c r="G98" s="1"/>
    </row>
    <row r="99" spans="1:7" ht="15">
      <c r="A99" s="1"/>
      <c r="B99" s="1"/>
      <c r="C99" s="1"/>
      <c r="D99" s="1"/>
      <c r="E99" s="1"/>
      <c r="F99" s="1"/>
      <c r="G99" s="1"/>
    </row>
    <row r="100" spans="1:7" ht="15">
      <c r="A100" s="1"/>
      <c r="B100" s="1"/>
      <c r="C100" s="1"/>
      <c r="D100" s="1"/>
      <c r="E100" s="1"/>
      <c r="F100" s="1"/>
      <c r="G100" s="1"/>
    </row>
    <row r="101" spans="1:7" ht="15">
      <c r="A101" s="1"/>
      <c r="B101" s="1"/>
      <c r="C101" s="1"/>
      <c r="D101" s="1"/>
      <c r="E101" s="1"/>
      <c r="F101" s="1"/>
      <c r="G101" s="1"/>
    </row>
    <row r="102" spans="1:7" ht="15">
      <c r="A102" s="1"/>
      <c r="B102" s="1"/>
      <c r="C102" s="1"/>
      <c r="D102" s="1"/>
      <c r="E102" s="1"/>
      <c r="F102" s="1"/>
      <c r="G102" s="1"/>
    </row>
    <row r="103" spans="2:8" ht="15">
      <c r="B103" s="11"/>
      <c r="C103" s="11"/>
      <c r="D103" s="11"/>
      <c r="E103" s="11"/>
      <c r="F103" s="11"/>
      <c r="G103" s="11"/>
      <c r="H103" s="11"/>
    </row>
    <row r="104" spans="2:8" ht="15">
      <c r="B104" s="11"/>
      <c r="C104" s="11"/>
      <c r="D104" s="11"/>
      <c r="E104" s="11"/>
      <c r="F104" s="11"/>
      <c r="G104" s="11"/>
      <c r="H104" s="11"/>
    </row>
    <row r="105" spans="2:8" ht="15">
      <c r="B105" s="11"/>
      <c r="C105" s="11"/>
      <c r="D105" s="11"/>
      <c r="E105" s="11"/>
      <c r="F105" s="11"/>
      <c r="G105" s="11"/>
      <c r="H105" s="11"/>
    </row>
    <row r="106" spans="2:8" ht="15">
      <c r="B106" s="11"/>
      <c r="C106" s="11"/>
      <c r="D106" s="11"/>
      <c r="E106" s="11"/>
      <c r="F106" s="11"/>
      <c r="G106" s="11"/>
      <c r="H106" s="11"/>
    </row>
    <row r="107" spans="2:8" ht="15">
      <c r="B107" s="11"/>
      <c r="C107" s="11"/>
      <c r="D107" s="11"/>
      <c r="E107" s="11"/>
      <c r="F107" s="11"/>
      <c r="G107" s="11"/>
      <c r="H107" s="11"/>
    </row>
    <row r="108" spans="2:8" ht="15">
      <c r="B108" s="11"/>
      <c r="C108" s="11"/>
      <c r="D108" s="11"/>
      <c r="E108" s="11"/>
      <c r="F108" s="11"/>
      <c r="G108" s="11"/>
      <c r="H108" s="11"/>
    </row>
    <row r="109" spans="2:8" ht="15">
      <c r="B109" s="11"/>
      <c r="C109" s="11"/>
      <c r="D109" s="11"/>
      <c r="E109" s="11"/>
      <c r="F109" s="11"/>
      <c r="G109" s="11"/>
      <c r="H109" s="11"/>
    </row>
    <row r="110" spans="2:8" ht="15">
      <c r="B110" s="11"/>
      <c r="C110" s="11"/>
      <c r="D110" s="11"/>
      <c r="E110" s="11"/>
      <c r="F110" s="11"/>
      <c r="G110" s="11"/>
      <c r="H110" s="11"/>
    </row>
    <row r="111" spans="2:8" ht="15">
      <c r="B111" s="11"/>
      <c r="C111" s="11"/>
      <c r="D111" s="11"/>
      <c r="E111" s="11"/>
      <c r="F111" s="11"/>
      <c r="G111" s="11"/>
      <c r="H111" s="11"/>
    </row>
    <row r="112" spans="2:8" ht="15">
      <c r="B112" s="11"/>
      <c r="C112" s="11"/>
      <c r="D112" s="11"/>
      <c r="E112" s="11"/>
      <c r="F112" s="11"/>
      <c r="G112" s="11"/>
      <c r="H112" s="11"/>
    </row>
    <row r="113" spans="2:8" ht="15">
      <c r="B113" s="11"/>
      <c r="C113" s="11"/>
      <c r="D113" s="11"/>
      <c r="E113" s="11"/>
      <c r="F113" s="11"/>
      <c r="G113" s="11"/>
      <c r="H113" s="11"/>
    </row>
    <row r="114" spans="2:8" ht="15">
      <c r="B114" s="11"/>
      <c r="C114" s="11"/>
      <c r="D114" s="11"/>
      <c r="E114" s="11"/>
      <c r="F114" s="11"/>
      <c r="G114" s="11"/>
      <c r="H114" s="11"/>
    </row>
    <row r="115" spans="2:8" ht="15">
      <c r="B115" s="11"/>
      <c r="C115" s="11"/>
      <c r="D115" s="11"/>
      <c r="E115" s="11"/>
      <c r="F115" s="11"/>
      <c r="G115" s="11"/>
      <c r="H115" s="11"/>
    </row>
    <row r="116" spans="2:8" ht="15">
      <c r="B116" s="11"/>
      <c r="C116" s="11"/>
      <c r="D116" s="11"/>
      <c r="E116" s="11"/>
      <c r="F116" s="11"/>
      <c r="G116" s="11"/>
      <c r="H116" s="11"/>
    </row>
    <row r="117" spans="2:8" ht="15">
      <c r="B117" s="11"/>
      <c r="C117" s="11"/>
      <c r="D117" s="11"/>
      <c r="E117" s="11"/>
      <c r="F117" s="11"/>
      <c r="G117" s="11"/>
      <c r="H117" s="11"/>
    </row>
    <row r="118" spans="2:8" ht="15">
      <c r="B118" s="11"/>
      <c r="C118" s="11"/>
      <c r="D118" s="11"/>
      <c r="E118" s="11"/>
      <c r="F118" s="11"/>
      <c r="G118" s="11"/>
      <c r="H118" s="11"/>
    </row>
    <row r="119" spans="2:8" ht="15">
      <c r="B119" s="11"/>
      <c r="C119" s="11"/>
      <c r="D119" s="11"/>
      <c r="E119" s="11"/>
      <c r="F119" s="11"/>
      <c r="G119" s="11"/>
      <c r="H119" s="11"/>
    </row>
    <row r="120" spans="2:8" ht="15">
      <c r="B120" s="11"/>
      <c r="C120" s="11"/>
      <c r="D120" s="11"/>
      <c r="E120" s="11"/>
      <c r="F120" s="11"/>
      <c r="G120" s="11"/>
      <c r="H120" s="11"/>
    </row>
    <row r="121" spans="2:8" ht="15">
      <c r="B121" s="11"/>
      <c r="C121" s="11"/>
      <c r="D121" s="11"/>
      <c r="E121" s="11"/>
      <c r="F121" s="11"/>
      <c r="G121" s="11"/>
      <c r="H121" s="11"/>
    </row>
    <row r="122" spans="2:8" ht="15">
      <c r="B122" s="11"/>
      <c r="C122" s="11"/>
      <c r="D122" s="11"/>
      <c r="E122" s="11"/>
      <c r="F122" s="11"/>
      <c r="G122" s="11"/>
      <c r="H122" s="11"/>
    </row>
    <row r="123" spans="2:8" ht="15">
      <c r="B123" s="11"/>
      <c r="C123" s="11"/>
      <c r="D123" s="11"/>
      <c r="E123" s="11"/>
      <c r="F123" s="11"/>
      <c r="G123" s="11"/>
      <c r="H123" s="11"/>
    </row>
    <row r="124" spans="2:8" ht="15">
      <c r="B124" s="11"/>
      <c r="C124" s="11"/>
      <c r="D124" s="11"/>
      <c r="E124" s="11"/>
      <c r="F124" s="11"/>
      <c r="G124" s="11"/>
      <c r="H124" s="11"/>
    </row>
    <row r="125" spans="2:8" ht="15">
      <c r="B125" s="11"/>
      <c r="C125" s="11"/>
      <c r="D125" s="11"/>
      <c r="E125" s="11"/>
      <c r="F125" s="11"/>
      <c r="G125" s="11"/>
      <c r="H125" s="11"/>
    </row>
    <row r="126" spans="2:8" ht="15">
      <c r="B126" s="11"/>
      <c r="C126" s="11"/>
      <c r="D126" s="11"/>
      <c r="E126" s="11"/>
      <c r="F126" s="11"/>
      <c r="G126" s="11"/>
      <c r="H126" s="11"/>
    </row>
    <row r="127" spans="2:8" ht="15">
      <c r="B127" s="11"/>
      <c r="C127" s="11"/>
      <c r="D127" s="11"/>
      <c r="E127" s="11"/>
      <c r="F127" s="11"/>
      <c r="G127" s="11"/>
      <c r="H127" s="11"/>
    </row>
    <row r="128" spans="2:8" ht="15">
      <c r="B128" s="11"/>
      <c r="C128" s="11"/>
      <c r="D128" s="11"/>
      <c r="E128" s="11"/>
      <c r="F128" s="11"/>
      <c r="G128" s="11"/>
      <c r="H128" s="11"/>
    </row>
  </sheetData>
  <sheetProtection/>
  <printOptions horizontalCentered="1"/>
  <pageMargins left="0.25" right="0.15" top="0.5" bottom="0.5" header="0.5" footer="0.5"/>
  <pageSetup horizontalDpi="300" verticalDpi="300" orientation="landscape" scale="82"/>
  <rowBreaks count="1" manualBreakCount="1">
    <brk id="4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Colorado at 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Lynette Michael</dc:creator>
  <cp:keywords/>
  <dc:description/>
  <cp:lastModifiedBy>Kohm, Tracy J</cp:lastModifiedBy>
  <cp:lastPrinted>2010-09-22T14:31:05Z</cp:lastPrinted>
  <dcterms:created xsi:type="dcterms:W3CDTF">1999-07-14T19:17:12Z</dcterms:created>
  <dcterms:modified xsi:type="dcterms:W3CDTF">2023-08-01T17:01:35Z</dcterms:modified>
  <cp:category/>
  <cp:version/>
  <cp:contentType/>
  <cp:contentStatus/>
</cp:coreProperties>
</file>